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OV\OneDrive - CAMG\SEGOV - DRH_MGS\Faturamento 2026\ESTAGIARIOS\"/>
    </mc:Choice>
  </mc:AlternateContent>
  <bookViews>
    <workbookView xWindow="0" yWindow="0" windowWidth="21600" windowHeight="9600" tabRatio="709" activeTab="1"/>
  </bookViews>
  <sheets>
    <sheet name="Dados do Contrato" sheetId="14" r:id="rId1"/>
    <sheet name="maio" sheetId="18" r:id="rId2"/>
    <sheet name="abril" sheetId="17" r:id="rId3"/>
    <sheet name="março" sheetId="16" r:id="rId4"/>
    <sheet name="fevereiro" sheetId="15" r:id="rId5"/>
    <sheet name="janeiro" sheetId="1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8" l="1"/>
  <c r="I11" i="18"/>
  <c r="I10" i="18"/>
  <c r="I9" i="18"/>
  <c r="I8" i="18"/>
  <c r="I7" i="18"/>
  <c r="I6" i="18"/>
  <c r="I5" i="18"/>
  <c r="I4" i="18"/>
  <c r="I3" i="18"/>
  <c r="I12" i="17" l="1"/>
  <c r="I11" i="17"/>
  <c r="I10" i="17"/>
  <c r="I9" i="17"/>
  <c r="I8" i="17"/>
  <c r="I7" i="17"/>
  <c r="I6" i="17"/>
  <c r="I5" i="17"/>
  <c r="I4" i="17"/>
  <c r="I3" i="17"/>
  <c r="I13" i="16"/>
  <c r="I12" i="16"/>
  <c r="I11" i="16"/>
  <c r="I10" i="16"/>
  <c r="I9" i="16"/>
  <c r="I8" i="16"/>
  <c r="I7" i="16"/>
  <c r="I6" i="16"/>
  <c r="I5" i="16"/>
  <c r="I4" i="16"/>
  <c r="I3" i="16"/>
  <c r="I12" i="15" l="1"/>
  <c r="I11" i="15"/>
  <c r="I10" i="15"/>
  <c r="I9" i="15"/>
  <c r="I8" i="15"/>
  <c r="I7" i="15"/>
  <c r="I6" i="15"/>
  <c r="I5" i="15"/>
  <c r="I4" i="15"/>
  <c r="I3" i="15"/>
  <c r="I13" i="13" l="1"/>
  <c r="I11" i="13"/>
  <c r="I12" i="13"/>
  <c r="I10" i="13" l="1"/>
  <c r="I9" i="13" l="1"/>
  <c r="I8" i="13"/>
  <c r="I7" i="13"/>
  <c r="I6" i="13"/>
  <c r="I5" i="13"/>
  <c r="I4" i="13"/>
  <c r="I3" i="13"/>
</calcChain>
</file>

<file path=xl/sharedStrings.xml><?xml version="1.0" encoding="utf-8"?>
<sst xmlns="http://schemas.openxmlformats.org/spreadsheetml/2006/main" count="231" uniqueCount="42">
  <si>
    <t>Nº SEI Contrato</t>
  </si>
  <si>
    <t>Contrato</t>
  </si>
  <si>
    <t>U.O</t>
  </si>
  <si>
    <t>Situação</t>
  </si>
  <si>
    <t>Início Vigência</t>
  </si>
  <si>
    <t>Final da Vigência</t>
  </si>
  <si>
    <t>Tipo</t>
  </si>
  <si>
    <t>Objeto</t>
  </si>
  <si>
    <t>Proc. Compras</t>
  </si>
  <si>
    <t>Nome do fornecedor / empresarial</t>
  </si>
  <si>
    <t>Gestor Titular</t>
  </si>
  <si>
    <t>Gestor Suplente</t>
  </si>
  <si>
    <t>Fiscal Titular</t>
  </si>
  <si>
    <t>Fiscal Suplente</t>
  </si>
  <si>
    <t>1490.01.0002144/2024-23</t>
  </si>
  <si>
    <t>9440830/2024</t>
  </si>
  <si>
    <t>Publicado e Vigente</t>
  </si>
  <si>
    <t>Serviço</t>
  </si>
  <si>
    <t>Contratação da prestação de serviços de agente de integração que desenvolva programas para a colocação de estagiários no mercado de trabalho, visando ao desenvolvimento de atividades conjuntas que propiciem a plena operacionalização das atividades de estágio de estudantes regularmente matriculados em instituições de ensino, de interesse curricular, obrigatório ou não, entendido o estágio como uma estratégia de profissionalização, que complementa o processo Ensino-Aprendizagem.</t>
  </si>
  <si>
    <t>1491031 000013/2024</t>
  </si>
  <si>
    <t>ASSOCIACAO BRASILEIRA DE APOIO AO PRIMEIRO EMPREGO E ESTAGIO</t>
  </si>
  <si>
    <t>Luiz Alberto Martins Gazeta</t>
  </si>
  <si>
    <t>Silvana Maria da Silva</t>
  </si>
  <si>
    <t>Cleber Ferreira de Paula</t>
  </si>
  <si>
    <t>Patrícia Amaral Rangel Drumond</t>
  </si>
  <si>
    <t>DADOS ESTAGIÁRIOS - SEGOV/2026</t>
  </si>
  <si>
    <t>Nº</t>
  </si>
  <si>
    <t>Tipo de Contrato</t>
  </si>
  <si>
    <t>Tipo Estágio</t>
  </si>
  <si>
    <t>Estágio Remunerado</t>
  </si>
  <si>
    <t>Bolsa Estágio</t>
  </si>
  <si>
    <t>Auxílio Transporte</t>
  </si>
  <si>
    <t>Taxa Administração</t>
  </si>
  <si>
    <t>Total Custo Estagiário</t>
  </si>
  <si>
    <t>ABRE</t>
  </si>
  <si>
    <t>NÃO OBRIGATÓRIO</t>
  </si>
  <si>
    <t>SIM</t>
  </si>
  <si>
    <t>*Dados referem-se a competência 05/2026</t>
  </si>
  <si>
    <t>*Dados referem-se a competência 04/2026</t>
  </si>
  <si>
    <t>*Dados referem-se a competência 03/2026</t>
  </si>
  <si>
    <t>*Dados referem-se a competência 02/2026</t>
  </si>
  <si>
    <t>*Dados referem-se a competência 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</si>
</sst>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* #,##0.00_-;\-&quot;R$&quot;* #,##0.00_-;_-&quot;R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4" fontId="0" fillId="0" borderId="1" xfId="4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2" borderId="2" xfId="1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4" fontId="9" fillId="0" borderId="3" xfId="0" applyNumberFormat="1" applyFont="1" applyBorder="1"/>
    <xf numFmtId="4" fontId="0" fillId="0" borderId="6" xfId="0" applyNumberFormat="1" applyBorder="1"/>
    <xf numFmtId="0" fontId="8" fillId="0" borderId="7" xfId="0" applyFont="1" applyBorder="1" applyAlignment="1">
      <alignment horizontal="center" vertical="center"/>
    </xf>
    <xf numFmtId="44" fontId="0" fillId="0" borderId="8" xfId="4" applyFont="1" applyBorder="1"/>
    <xf numFmtId="44" fontId="9" fillId="0" borderId="4" xfId="4" applyFont="1" applyBorder="1"/>
    <xf numFmtId="44" fontId="0" fillId="0" borderId="6" xfId="4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9" xfId="0" applyFont="1" applyBorder="1" applyAlignment="1">
      <alignment horizontal="center" vertical="center"/>
    </xf>
    <xf numFmtId="4" fontId="0" fillId="0" borderId="10" xfId="0" applyNumberFormat="1" applyBorder="1"/>
    <xf numFmtId="44" fontId="0" fillId="0" borderId="10" xfId="4" applyFont="1" applyBorder="1"/>
    <xf numFmtId="44" fontId="0" fillId="0" borderId="4" xfId="4" applyFont="1" applyBorder="1"/>
    <xf numFmtId="4" fontId="9" fillId="0" borderId="1" xfId="0" applyNumberFormat="1" applyFont="1" applyBorder="1"/>
    <xf numFmtId="44" fontId="9" fillId="0" borderId="1" xfId="4" applyFont="1" applyBorder="1" applyAlignment="1">
      <alignment wrapText="1"/>
    </xf>
    <xf numFmtId="44" fontId="9" fillId="0" borderId="5" xfId="4" applyFont="1" applyBorder="1"/>
    <xf numFmtId="4" fontId="9" fillId="0" borderId="2" xfId="0" applyNumberFormat="1" applyFont="1" applyBorder="1"/>
    <xf numFmtId="44" fontId="9" fillId="0" borderId="0" xfId="4" applyFont="1" applyBorder="1"/>
    <xf numFmtId="44" fontId="9" fillId="0" borderId="2" xfId="4" applyFont="1" applyBorder="1" applyAlignment="1">
      <alignment wrapText="1"/>
    </xf>
    <xf numFmtId="44" fontId="9" fillId="0" borderId="6" xfId="4" applyFont="1" applyBorder="1"/>
    <xf numFmtId="44" fontId="9" fillId="0" borderId="6" xfId="4" applyFont="1" applyBorder="1" applyAlignment="1">
      <alignment wrapText="1"/>
    </xf>
    <xf numFmtId="0" fontId="4" fillId="0" borderId="6" xfId="1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6" xfId="0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9" fillId="0" borderId="3" xfId="4" applyFont="1" applyBorder="1"/>
    <xf numFmtId="44" fontId="9" fillId="0" borderId="1" xfId="4" applyFont="1" applyBorder="1"/>
    <xf numFmtId="44" fontId="9" fillId="0" borderId="2" xfId="4" applyFont="1" applyBorder="1"/>
    <xf numFmtId="0" fontId="5" fillId="0" borderId="0" xfId="1" applyFont="1" applyAlignment="1">
      <alignment horizontal="left" vertical="top" wrapText="1"/>
    </xf>
  </cellXfs>
  <cellStyles count="5">
    <cellStyle name="Hiperlink 2" xfId="3"/>
    <cellStyle name="Moeda" xfId="4" builtinId="4"/>
    <cellStyle name="Normal" xfId="0" builtinId="0"/>
    <cellStyle name="Normal 2" xfId="1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2"/>
  <sheetViews>
    <sheetView zoomScale="80" zoomScaleNormal="80" workbookViewId="0">
      <selection activeCell="E6" sqref="E6"/>
    </sheetView>
  </sheetViews>
  <sheetFormatPr defaultRowHeight="15" x14ac:dyDescent="0.25"/>
  <cols>
    <col min="1" max="1" width="26.42578125" customWidth="1"/>
    <col min="2" max="2" width="14.140625" customWidth="1"/>
    <col min="4" max="4" width="14.140625" customWidth="1"/>
    <col min="5" max="5" width="13.140625" customWidth="1"/>
    <col min="6" max="6" width="12.42578125" customWidth="1"/>
    <col min="7" max="7" width="11.42578125" customWidth="1"/>
    <col min="8" max="8" width="69.28515625" customWidth="1"/>
    <col min="9" max="9" width="16.42578125" customWidth="1"/>
    <col min="10" max="10" width="24.5703125" customWidth="1"/>
    <col min="11" max="11" width="17.5703125" customWidth="1"/>
    <col min="12" max="12" width="16" customWidth="1"/>
    <col min="13" max="13" width="17.5703125" customWidth="1"/>
    <col min="14" max="14" width="21.5703125" customWidth="1"/>
  </cols>
  <sheetData>
    <row r="1" spans="1:14" s="17" customFormat="1" ht="30" x14ac:dyDescent="0.25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</row>
    <row r="2" spans="1:14" s="17" customFormat="1" ht="120" x14ac:dyDescent="0.25">
      <c r="A2" s="17" t="s">
        <v>14</v>
      </c>
      <c r="B2" s="17" t="s">
        <v>15</v>
      </c>
      <c r="C2" s="17">
        <v>1491</v>
      </c>
      <c r="D2" s="17" t="s">
        <v>16</v>
      </c>
      <c r="E2" s="18">
        <v>45525</v>
      </c>
      <c r="F2" s="18">
        <v>46254</v>
      </c>
      <c r="G2" s="17" t="s">
        <v>17</v>
      </c>
      <c r="H2" s="19" t="s">
        <v>18</v>
      </c>
      <c r="I2" s="17" t="s">
        <v>19</v>
      </c>
      <c r="J2" s="17" t="s">
        <v>20</v>
      </c>
      <c r="K2" s="17" t="s">
        <v>21</v>
      </c>
      <c r="L2" s="17" t="s">
        <v>22</v>
      </c>
      <c r="M2" s="17" t="s">
        <v>23</v>
      </c>
      <c r="N2" s="17" t="s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workbookViewId="0">
      <selection activeCell="I18" sqref="I18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9.7109375" bestFit="1" customWidth="1"/>
    <col min="6" max="6" width="17.7109375" customWidth="1"/>
    <col min="7" max="7" width="17.7109375" bestFit="1" customWidth="1"/>
    <col min="8" max="8" width="18.7109375" bestFit="1" customWidth="1"/>
    <col min="9" max="9" width="20.42578125" bestFit="1" customWidth="1"/>
  </cols>
  <sheetData>
    <row r="1" spans="2:9" ht="23.25" x14ac:dyDescent="0.35">
      <c r="B1" s="9" t="s">
        <v>25</v>
      </c>
      <c r="C1" s="6"/>
      <c r="D1" s="9"/>
      <c r="E1" s="6"/>
      <c r="F1" s="6"/>
      <c r="G1" s="6"/>
      <c r="H1" s="7"/>
      <c r="I1" s="7"/>
    </row>
    <row r="2" spans="2:9" x14ac:dyDescent="0.25"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8" t="s">
        <v>32</v>
      </c>
      <c r="I2" s="8" t="s">
        <v>33</v>
      </c>
    </row>
    <row r="3" spans="2:9" x14ac:dyDescent="0.25">
      <c r="B3" s="2">
        <v>1</v>
      </c>
      <c r="C3" s="2" t="s">
        <v>34</v>
      </c>
      <c r="D3" s="4" t="s">
        <v>35</v>
      </c>
      <c r="E3" s="5" t="s">
        <v>36</v>
      </c>
      <c r="F3" s="42">
        <v>1365.88</v>
      </c>
      <c r="G3" s="14">
        <v>150</v>
      </c>
      <c r="H3" s="14">
        <v>15.02</v>
      </c>
      <c r="I3" s="3">
        <f t="shared" ref="I3:I12" si="0">F3+G3+H3</f>
        <v>1530.9</v>
      </c>
    </row>
    <row r="4" spans="2:9" x14ac:dyDescent="0.25">
      <c r="B4" s="2">
        <v>2</v>
      </c>
      <c r="C4" s="2" t="s">
        <v>34</v>
      </c>
      <c r="D4" s="4" t="s">
        <v>35</v>
      </c>
      <c r="E4" s="5" t="s">
        <v>36</v>
      </c>
      <c r="F4" s="43">
        <v>1365.88</v>
      </c>
      <c r="G4" s="28">
        <v>137.5</v>
      </c>
      <c r="H4" s="27">
        <v>15.02</v>
      </c>
      <c r="I4" s="3">
        <f t="shared" si="0"/>
        <v>1518.4</v>
      </c>
    </row>
    <row r="5" spans="2:9" x14ac:dyDescent="0.25">
      <c r="B5" s="2">
        <v>3</v>
      </c>
      <c r="C5" s="2" t="s">
        <v>34</v>
      </c>
      <c r="D5" s="4" t="s">
        <v>35</v>
      </c>
      <c r="E5" s="5" t="s">
        <v>36</v>
      </c>
      <c r="F5" s="44">
        <v>1866.71</v>
      </c>
      <c r="G5" s="30">
        <v>137.5</v>
      </c>
      <c r="H5" s="31">
        <v>20.53</v>
      </c>
      <c r="I5" s="3">
        <f t="shared" si="0"/>
        <v>2024.74</v>
      </c>
    </row>
    <row r="6" spans="2:9" x14ac:dyDescent="0.25">
      <c r="B6" s="2">
        <v>4</v>
      </c>
      <c r="C6" s="2" t="s">
        <v>34</v>
      </c>
      <c r="D6" s="4" t="s">
        <v>35</v>
      </c>
      <c r="E6" s="12" t="s">
        <v>36</v>
      </c>
      <c r="F6" s="15">
        <v>1365.88</v>
      </c>
      <c r="G6" s="32">
        <v>225</v>
      </c>
      <c r="H6" s="33">
        <v>15.02</v>
      </c>
      <c r="I6" s="13">
        <f t="shared" si="0"/>
        <v>1605.9</v>
      </c>
    </row>
    <row r="7" spans="2:9" x14ac:dyDescent="0.25">
      <c r="B7" s="2">
        <v>5</v>
      </c>
      <c r="C7" s="2" t="s">
        <v>34</v>
      </c>
      <c r="D7" s="4" t="s">
        <v>35</v>
      </c>
      <c r="E7" s="12" t="s">
        <v>36</v>
      </c>
      <c r="F7" s="15">
        <v>1502.46</v>
      </c>
      <c r="G7" s="15">
        <v>137.5</v>
      </c>
      <c r="H7" s="15">
        <v>16.53</v>
      </c>
      <c r="I7" s="13">
        <f t="shared" si="0"/>
        <v>1656.49</v>
      </c>
    </row>
    <row r="8" spans="2:9" x14ac:dyDescent="0.25">
      <c r="B8" s="2">
        <v>6</v>
      </c>
      <c r="C8" s="2" t="s">
        <v>34</v>
      </c>
      <c r="D8" s="4" t="s">
        <v>35</v>
      </c>
      <c r="E8" s="12" t="s">
        <v>36</v>
      </c>
      <c r="F8" s="15">
        <v>1365.88</v>
      </c>
      <c r="G8" s="15">
        <v>225</v>
      </c>
      <c r="H8" s="15">
        <v>15.02</v>
      </c>
      <c r="I8" s="13">
        <f t="shared" si="0"/>
        <v>1605.9</v>
      </c>
    </row>
    <row r="9" spans="2:9" x14ac:dyDescent="0.25">
      <c r="B9" s="20">
        <v>7</v>
      </c>
      <c r="C9" s="20" t="s">
        <v>34</v>
      </c>
      <c r="D9" s="21" t="s">
        <v>35</v>
      </c>
      <c r="E9" s="22" t="s">
        <v>36</v>
      </c>
      <c r="F9" s="24">
        <v>1365.88</v>
      </c>
      <c r="G9" s="24">
        <v>137.5</v>
      </c>
      <c r="H9" s="24">
        <v>15.02</v>
      </c>
      <c r="I9" s="25">
        <f t="shared" si="0"/>
        <v>1518.4</v>
      </c>
    </row>
    <row r="10" spans="2:9" ht="14.25" customHeight="1" x14ac:dyDescent="0.25">
      <c r="B10" s="34">
        <v>8</v>
      </c>
      <c r="C10" s="34" t="s">
        <v>34</v>
      </c>
      <c r="D10" s="35" t="s">
        <v>35</v>
      </c>
      <c r="E10" s="36" t="s">
        <v>36</v>
      </c>
      <c r="F10" s="15">
        <v>1365.88</v>
      </c>
      <c r="G10" s="15">
        <v>137.5</v>
      </c>
      <c r="H10" s="15">
        <v>15.02</v>
      </c>
      <c r="I10" s="15">
        <f t="shared" si="0"/>
        <v>1518.4</v>
      </c>
    </row>
    <row r="11" spans="2:9" ht="14.25" customHeight="1" x14ac:dyDescent="0.25">
      <c r="B11" s="20">
        <v>9</v>
      </c>
      <c r="C11" s="38" t="s">
        <v>34</v>
      </c>
      <c r="D11" s="39" t="s">
        <v>35</v>
      </c>
      <c r="E11" s="40" t="s">
        <v>36</v>
      </c>
      <c r="F11" s="24">
        <v>1365.88</v>
      </c>
      <c r="G11" s="24">
        <v>50</v>
      </c>
      <c r="H11" s="24">
        <v>15.02</v>
      </c>
      <c r="I11" s="24">
        <f t="shared" si="0"/>
        <v>1430.9</v>
      </c>
    </row>
    <row r="12" spans="2:9" ht="14.25" customHeight="1" x14ac:dyDescent="0.25">
      <c r="B12" s="34">
        <v>10</v>
      </c>
      <c r="C12" s="34" t="s">
        <v>34</v>
      </c>
      <c r="D12" s="35" t="s">
        <v>35</v>
      </c>
      <c r="E12" s="36" t="s">
        <v>36</v>
      </c>
      <c r="F12" s="15">
        <v>1365.88</v>
      </c>
      <c r="G12" s="15">
        <v>50</v>
      </c>
      <c r="H12" s="15">
        <v>15.02</v>
      </c>
      <c r="I12" s="15">
        <f t="shared" si="0"/>
        <v>1430.9</v>
      </c>
    </row>
    <row r="13" spans="2:9" x14ac:dyDescent="0.25">
      <c r="B13" s="45" t="s">
        <v>37</v>
      </c>
      <c r="C13" s="45"/>
      <c r="D13" s="45"/>
      <c r="E13" s="45"/>
    </row>
  </sheetData>
  <mergeCells count="1">
    <mergeCell ref="B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B13" sqref="B13:E13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9.7109375" bestFit="1" customWidth="1"/>
    <col min="6" max="6" width="17.7109375" customWidth="1"/>
    <col min="7" max="7" width="17.7109375" bestFit="1" customWidth="1"/>
    <col min="8" max="8" width="18.7109375" bestFit="1" customWidth="1"/>
    <col min="9" max="9" width="20.42578125" bestFit="1" customWidth="1"/>
  </cols>
  <sheetData>
    <row r="1" spans="2:9" ht="23.25" x14ac:dyDescent="0.35">
      <c r="B1" s="9" t="s">
        <v>25</v>
      </c>
      <c r="C1" s="6"/>
      <c r="D1" s="9"/>
      <c r="E1" s="6"/>
      <c r="F1" s="6"/>
      <c r="G1" s="6"/>
      <c r="H1" s="7"/>
      <c r="I1" s="7"/>
    </row>
    <row r="2" spans="2:9" x14ac:dyDescent="0.25"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8" t="s">
        <v>32</v>
      </c>
      <c r="I2" s="8" t="s">
        <v>33</v>
      </c>
    </row>
    <row r="3" spans="2:9" x14ac:dyDescent="0.25">
      <c r="B3" s="2">
        <v>1</v>
      </c>
      <c r="C3" s="2" t="s">
        <v>34</v>
      </c>
      <c r="D3" s="4" t="s">
        <v>35</v>
      </c>
      <c r="E3" s="5" t="s">
        <v>36</v>
      </c>
      <c r="F3" s="42">
        <v>1365.88</v>
      </c>
      <c r="G3" s="14">
        <v>125</v>
      </c>
      <c r="H3" s="14">
        <v>15.02</v>
      </c>
      <c r="I3" s="3">
        <f t="shared" ref="I3:I12" si="0">F3+G3+H3</f>
        <v>1505.9</v>
      </c>
    </row>
    <row r="4" spans="2:9" x14ac:dyDescent="0.25">
      <c r="B4" s="2">
        <v>2</v>
      </c>
      <c r="C4" s="2" t="s">
        <v>34</v>
      </c>
      <c r="D4" s="4" t="s">
        <v>35</v>
      </c>
      <c r="E4" s="5" t="s">
        <v>36</v>
      </c>
      <c r="F4" s="43">
        <v>1365.88</v>
      </c>
      <c r="G4" s="28">
        <v>137.5</v>
      </c>
      <c r="H4" s="27">
        <v>15.02</v>
      </c>
      <c r="I4" s="3">
        <f t="shared" si="0"/>
        <v>1518.4</v>
      </c>
    </row>
    <row r="5" spans="2:9" x14ac:dyDescent="0.25">
      <c r="B5" s="2">
        <v>3</v>
      </c>
      <c r="C5" s="2" t="s">
        <v>34</v>
      </c>
      <c r="D5" s="4" t="s">
        <v>35</v>
      </c>
      <c r="E5" s="5" t="s">
        <v>36</v>
      </c>
      <c r="F5" s="44">
        <v>1365.88</v>
      </c>
      <c r="G5" s="30">
        <v>150</v>
      </c>
      <c r="H5" s="31">
        <v>15.02</v>
      </c>
      <c r="I5" s="3">
        <f t="shared" si="0"/>
        <v>1530.9</v>
      </c>
    </row>
    <row r="6" spans="2:9" x14ac:dyDescent="0.25">
      <c r="B6" s="2">
        <v>4</v>
      </c>
      <c r="C6" s="2" t="s">
        <v>34</v>
      </c>
      <c r="D6" s="4" t="s">
        <v>35</v>
      </c>
      <c r="E6" s="12" t="s">
        <v>36</v>
      </c>
      <c r="F6" s="15">
        <v>1365.88</v>
      </c>
      <c r="G6" s="32">
        <v>250</v>
      </c>
      <c r="H6" s="33">
        <v>15.02</v>
      </c>
      <c r="I6" s="13">
        <f t="shared" si="0"/>
        <v>1630.9</v>
      </c>
    </row>
    <row r="7" spans="2:9" x14ac:dyDescent="0.25">
      <c r="B7" s="2">
        <v>5</v>
      </c>
      <c r="C7" s="2" t="s">
        <v>34</v>
      </c>
      <c r="D7" s="4" t="s">
        <v>35</v>
      </c>
      <c r="E7" s="12" t="s">
        <v>36</v>
      </c>
      <c r="F7" s="15">
        <v>1365.88</v>
      </c>
      <c r="G7" s="15">
        <v>137.5</v>
      </c>
      <c r="H7" s="15">
        <v>15.02</v>
      </c>
      <c r="I7" s="13">
        <f t="shared" si="0"/>
        <v>1518.4</v>
      </c>
    </row>
    <row r="8" spans="2:9" x14ac:dyDescent="0.25">
      <c r="B8" s="2">
        <v>6</v>
      </c>
      <c r="C8" s="2" t="s">
        <v>34</v>
      </c>
      <c r="D8" s="4" t="s">
        <v>35</v>
      </c>
      <c r="E8" s="12" t="s">
        <v>36</v>
      </c>
      <c r="F8" s="15">
        <v>1365.88</v>
      </c>
      <c r="G8" s="15">
        <v>237.5</v>
      </c>
      <c r="H8" s="15">
        <v>15.02</v>
      </c>
      <c r="I8" s="13">
        <f t="shared" si="0"/>
        <v>1618.4</v>
      </c>
    </row>
    <row r="9" spans="2:9" x14ac:dyDescent="0.25">
      <c r="B9" s="20">
        <v>7</v>
      </c>
      <c r="C9" s="20" t="s">
        <v>34</v>
      </c>
      <c r="D9" s="21" t="s">
        <v>35</v>
      </c>
      <c r="E9" s="22" t="s">
        <v>36</v>
      </c>
      <c r="F9" s="24">
        <v>1365.88</v>
      </c>
      <c r="G9" s="24">
        <v>137.5</v>
      </c>
      <c r="H9" s="24">
        <v>15.02</v>
      </c>
      <c r="I9" s="25">
        <f t="shared" si="0"/>
        <v>1518.4</v>
      </c>
    </row>
    <row r="10" spans="2:9" ht="14.25" customHeight="1" x14ac:dyDescent="0.25">
      <c r="B10" s="34">
        <v>8</v>
      </c>
      <c r="C10" s="34" t="s">
        <v>34</v>
      </c>
      <c r="D10" s="35" t="s">
        <v>35</v>
      </c>
      <c r="E10" s="36" t="s">
        <v>36</v>
      </c>
      <c r="F10" s="15">
        <v>1365.88</v>
      </c>
      <c r="G10" s="15">
        <v>112.5</v>
      </c>
      <c r="H10" s="15">
        <v>15.02</v>
      </c>
      <c r="I10" s="15">
        <f t="shared" si="0"/>
        <v>1493.4</v>
      </c>
    </row>
    <row r="11" spans="2:9" ht="14.25" customHeight="1" x14ac:dyDescent="0.25">
      <c r="B11" s="20">
        <v>9</v>
      </c>
      <c r="C11" s="38" t="s">
        <v>34</v>
      </c>
      <c r="D11" s="39" t="s">
        <v>35</v>
      </c>
      <c r="E11" s="40" t="s">
        <v>36</v>
      </c>
      <c r="F11" s="24">
        <v>1365.88</v>
      </c>
      <c r="G11" s="24">
        <v>137.5</v>
      </c>
      <c r="H11" s="24">
        <v>15.02</v>
      </c>
      <c r="I11" s="24">
        <f t="shared" si="0"/>
        <v>1518.4</v>
      </c>
    </row>
    <row r="12" spans="2:9" ht="14.25" customHeight="1" x14ac:dyDescent="0.25">
      <c r="B12" s="34">
        <v>10</v>
      </c>
      <c r="C12" s="34" t="s">
        <v>34</v>
      </c>
      <c r="D12" s="35" t="s">
        <v>35</v>
      </c>
      <c r="E12" s="36" t="s">
        <v>36</v>
      </c>
      <c r="F12" s="15">
        <v>1365.88</v>
      </c>
      <c r="G12" s="15">
        <v>137.5</v>
      </c>
      <c r="H12" s="15">
        <v>15.02</v>
      </c>
      <c r="I12" s="15">
        <f t="shared" si="0"/>
        <v>1518.4</v>
      </c>
    </row>
    <row r="13" spans="2:9" x14ac:dyDescent="0.25">
      <c r="B13" s="45" t="s">
        <v>38</v>
      </c>
      <c r="C13" s="45"/>
      <c r="D13" s="45"/>
      <c r="E13" s="45"/>
    </row>
  </sheetData>
  <mergeCells count="1"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workbookViewId="0">
      <selection activeCell="B15" sqref="B15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9.7109375" bestFit="1" customWidth="1"/>
    <col min="6" max="6" width="18.42578125" customWidth="1"/>
    <col min="7" max="7" width="17.7109375" bestFit="1" customWidth="1"/>
    <col min="8" max="8" width="18.7109375" bestFit="1" customWidth="1"/>
    <col min="9" max="9" width="20.42578125" bestFit="1" customWidth="1"/>
  </cols>
  <sheetData>
    <row r="1" spans="2:9" ht="23.25" x14ac:dyDescent="0.35">
      <c r="B1" s="9" t="s">
        <v>25</v>
      </c>
      <c r="C1" s="6"/>
      <c r="D1" s="9"/>
      <c r="E1" s="6"/>
      <c r="F1" s="6"/>
      <c r="G1" s="6"/>
      <c r="H1" s="7"/>
      <c r="I1" s="7"/>
    </row>
    <row r="2" spans="2:9" x14ac:dyDescent="0.25"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8" t="s">
        <v>32</v>
      </c>
      <c r="I2" s="8" t="s">
        <v>33</v>
      </c>
    </row>
    <row r="3" spans="2:9" x14ac:dyDescent="0.25">
      <c r="B3" s="2">
        <v>1</v>
      </c>
      <c r="C3" s="2" t="s">
        <v>34</v>
      </c>
      <c r="D3" s="4" t="s">
        <v>35</v>
      </c>
      <c r="E3" s="5" t="s">
        <v>36</v>
      </c>
      <c r="F3" s="42">
        <v>1365.88</v>
      </c>
      <c r="G3" s="14">
        <v>150</v>
      </c>
      <c r="H3" s="14">
        <v>15.02</v>
      </c>
      <c r="I3" s="3">
        <f t="shared" ref="I3:I13" si="0">F3+G3+H3</f>
        <v>1530.9</v>
      </c>
    </row>
    <row r="4" spans="2:9" x14ac:dyDescent="0.25">
      <c r="B4" s="2">
        <v>2</v>
      </c>
      <c r="C4" s="2" t="s">
        <v>34</v>
      </c>
      <c r="D4" s="4" t="s">
        <v>35</v>
      </c>
      <c r="E4" s="5" t="s">
        <v>36</v>
      </c>
      <c r="F4" s="43">
        <v>1365.88</v>
      </c>
      <c r="G4" s="28">
        <v>150</v>
      </c>
      <c r="H4" s="27">
        <v>15.02</v>
      </c>
      <c r="I4" s="3">
        <f t="shared" si="0"/>
        <v>1530.9</v>
      </c>
    </row>
    <row r="5" spans="2:9" x14ac:dyDescent="0.25">
      <c r="B5" s="2">
        <v>3</v>
      </c>
      <c r="C5" s="2" t="s">
        <v>34</v>
      </c>
      <c r="D5" s="4" t="s">
        <v>35</v>
      </c>
      <c r="E5" s="5" t="s">
        <v>36</v>
      </c>
      <c r="F5" s="44">
        <v>1365.88</v>
      </c>
      <c r="G5" s="30">
        <v>112.5</v>
      </c>
      <c r="H5" s="31">
        <v>15.02</v>
      </c>
      <c r="I5" s="3">
        <f t="shared" si="0"/>
        <v>1493.4</v>
      </c>
    </row>
    <row r="6" spans="2:9" x14ac:dyDescent="0.25">
      <c r="B6" s="2">
        <v>4</v>
      </c>
      <c r="C6" s="2" t="s">
        <v>34</v>
      </c>
      <c r="D6" s="4" t="s">
        <v>35</v>
      </c>
      <c r="E6" s="12" t="s">
        <v>36</v>
      </c>
      <c r="F6" s="15">
        <v>1365.88</v>
      </c>
      <c r="G6" s="32">
        <v>262.5</v>
      </c>
      <c r="H6" s="33">
        <v>15.02</v>
      </c>
      <c r="I6" s="13">
        <f t="shared" si="0"/>
        <v>1643.4</v>
      </c>
    </row>
    <row r="7" spans="2:9" x14ac:dyDescent="0.25">
      <c r="B7" s="2">
        <v>5</v>
      </c>
      <c r="C7" s="2" t="s">
        <v>34</v>
      </c>
      <c r="D7" s="4" t="s">
        <v>35</v>
      </c>
      <c r="E7" s="12" t="s">
        <v>36</v>
      </c>
      <c r="F7" s="15">
        <v>1365.88</v>
      </c>
      <c r="G7" s="15">
        <v>137.5</v>
      </c>
      <c r="H7" s="15">
        <v>15.02</v>
      </c>
      <c r="I7" s="13">
        <f t="shared" si="0"/>
        <v>1518.4</v>
      </c>
    </row>
    <row r="8" spans="2:9" x14ac:dyDescent="0.25">
      <c r="B8" s="2">
        <v>6</v>
      </c>
      <c r="C8" s="2" t="s">
        <v>34</v>
      </c>
      <c r="D8" s="4" t="s">
        <v>35</v>
      </c>
      <c r="E8" s="12" t="s">
        <v>36</v>
      </c>
      <c r="F8" s="15">
        <v>1365.88</v>
      </c>
      <c r="G8" s="15">
        <v>250</v>
      </c>
      <c r="H8" s="15">
        <v>15.02</v>
      </c>
      <c r="I8" s="13">
        <f t="shared" si="0"/>
        <v>1630.9</v>
      </c>
    </row>
    <row r="9" spans="2:9" x14ac:dyDescent="0.25">
      <c r="B9" s="20">
        <v>7</v>
      </c>
      <c r="C9" s="20" t="s">
        <v>34</v>
      </c>
      <c r="D9" s="21" t="s">
        <v>35</v>
      </c>
      <c r="E9" s="22" t="s">
        <v>36</v>
      </c>
      <c r="F9" s="24">
        <v>1365.88</v>
      </c>
      <c r="G9" s="24">
        <v>150</v>
      </c>
      <c r="H9" s="24">
        <v>15.02</v>
      </c>
      <c r="I9" s="25">
        <f t="shared" si="0"/>
        <v>1530.9</v>
      </c>
    </row>
    <row r="10" spans="2:9" ht="14.25" customHeight="1" x14ac:dyDescent="0.25">
      <c r="B10" s="34">
        <v>8</v>
      </c>
      <c r="C10" s="34" t="s">
        <v>34</v>
      </c>
      <c r="D10" s="35" t="s">
        <v>35</v>
      </c>
      <c r="E10" s="36" t="s">
        <v>36</v>
      </c>
      <c r="F10" s="15">
        <v>1365.88</v>
      </c>
      <c r="G10" s="15">
        <v>150</v>
      </c>
      <c r="H10" s="15">
        <v>15.02</v>
      </c>
      <c r="I10" s="15">
        <f t="shared" si="0"/>
        <v>1530.9</v>
      </c>
    </row>
    <row r="11" spans="2:9" ht="14.25" customHeight="1" x14ac:dyDescent="0.25">
      <c r="B11" s="20">
        <v>9</v>
      </c>
      <c r="C11" s="34" t="s">
        <v>34</v>
      </c>
      <c r="D11" s="35" t="s">
        <v>35</v>
      </c>
      <c r="E11" s="36" t="s">
        <v>36</v>
      </c>
      <c r="F11" s="15">
        <v>1365.88</v>
      </c>
      <c r="G11" s="15">
        <v>162.5</v>
      </c>
      <c r="H11" s="15">
        <v>15.02</v>
      </c>
      <c r="I11" s="15">
        <f t="shared" si="0"/>
        <v>1543.4</v>
      </c>
    </row>
    <row r="12" spans="2:9" ht="14.25" customHeight="1" x14ac:dyDescent="0.25">
      <c r="B12" s="38">
        <v>10</v>
      </c>
      <c r="C12" s="38" t="s">
        <v>34</v>
      </c>
      <c r="D12" s="39" t="s">
        <v>35</v>
      </c>
      <c r="E12" s="40" t="s">
        <v>36</v>
      </c>
      <c r="F12" s="24">
        <v>1639.05</v>
      </c>
      <c r="G12" s="24">
        <v>125</v>
      </c>
      <c r="H12" s="24">
        <v>18.03</v>
      </c>
      <c r="I12" s="24">
        <f t="shared" si="0"/>
        <v>1782.08</v>
      </c>
    </row>
    <row r="13" spans="2:9" x14ac:dyDescent="0.25">
      <c r="B13" s="41">
        <v>11</v>
      </c>
      <c r="C13" s="41" t="s">
        <v>34</v>
      </c>
      <c r="D13" s="41" t="s">
        <v>35</v>
      </c>
      <c r="E13" s="41" t="s">
        <v>36</v>
      </c>
      <c r="F13" s="15">
        <v>956.11</v>
      </c>
      <c r="G13" s="15">
        <v>87.5</v>
      </c>
      <c r="H13" s="15">
        <v>10.52</v>
      </c>
      <c r="I13" s="15">
        <f t="shared" si="0"/>
        <v>1054.1300000000001</v>
      </c>
    </row>
    <row r="14" spans="2:9" x14ac:dyDescent="0.25">
      <c r="B14" s="45" t="s">
        <v>39</v>
      </c>
      <c r="C14" s="45"/>
      <c r="D14" s="45"/>
      <c r="E14" s="45"/>
    </row>
  </sheetData>
  <mergeCells count="1">
    <mergeCell ref="B14:E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B14" sqref="B14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9.7109375" bestFit="1" customWidth="1"/>
    <col min="6" max="6" width="12.7109375" bestFit="1" customWidth="1"/>
    <col min="7" max="7" width="17.7109375" bestFit="1" customWidth="1"/>
    <col min="8" max="8" width="18.7109375" bestFit="1" customWidth="1"/>
    <col min="9" max="9" width="20.42578125" bestFit="1" customWidth="1"/>
  </cols>
  <sheetData>
    <row r="1" spans="2:9" ht="23.25" x14ac:dyDescent="0.35">
      <c r="B1" s="9" t="s">
        <v>25</v>
      </c>
      <c r="C1" s="6"/>
      <c r="D1" s="9"/>
      <c r="E1" s="6"/>
      <c r="F1" s="6"/>
      <c r="G1" s="6"/>
      <c r="H1" s="7"/>
      <c r="I1" s="7"/>
    </row>
    <row r="2" spans="2:9" x14ac:dyDescent="0.25"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8" t="s">
        <v>32</v>
      </c>
      <c r="I2" s="8" t="s">
        <v>33</v>
      </c>
    </row>
    <row r="3" spans="2:9" x14ac:dyDescent="0.25">
      <c r="B3" s="2">
        <v>1</v>
      </c>
      <c r="C3" s="2" t="s">
        <v>34</v>
      </c>
      <c r="D3" s="4" t="s">
        <v>35</v>
      </c>
      <c r="E3" s="5" t="s">
        <v>36</v>
      </c>
      <c r="F3" s="10">
        <v>1420.25</v>
      </c>
      <c r="G3" s="14">
        <v>127</v>
      </c>
      <c r="H3" s="14">
        <v>15.62</v>
      </c>
      <c r="I3" s="3">
        <f t="shared" ref="I3:I12" si="0">F3+G3+H3</f>
        <v>1562.87</v>
      </c>
    </row>
    <row r="4" spans="2:9" x14ac:dyDescent="0.25">
      <c r="B4" s="2">
        <v>2</v>
      </c>
      <c r="C4" s="2" t="s">
        <v>34</v>
      </c>
      <c r="D4" s="4" t="s">
        <v>35</v>
      </c>
      <c r="E4" s="5" t="s">
        <v>36</v>
      </c>
      <c r="F4" s="26">
        <v>1420.25</v>
      </c>
      <c r="G4" s="28">
        <v>127</v>
      </c>
      <c r="H4" s="27">
        <v>15.62</v>
      </c>
      <c r="I4" s="3">
        <f t="shared" si="0"/>
        <v>1562.87</v>
      </c>
    </row>
    <row r="5" spans="2:9" x14ac:dyDescent="0.25">
      <c r="B5" s="2">
        <v>3</v>
      </c>
      <c r="C5" s="2" t="s">
        <v>34</v>
      </c>
      <c r="D5" s="4" t="s">
        <v>35</v>
      </c>
      <c r="E5" s="5" t="s">
        <v>36</v>
      </c>
      <c r="F5" s="29">
        <v>1420.25</v>
      </c>
      <c r="G5" s="30">
        <v>43.5</v>
      </c>
      <c r="H5" s="31">
        <v>15.62</v>
      </c>
      <c r="I5" s="3">
        <f t="shared" si="0"/>
        <v>1479.37</v>
      </c>
    </row>
    <row r="6" spans="2:9" x14ac:dyDescent="0.25">
      <c r="B6" s="2">
        <v>4</v>
      </c>
      <c r="C6" s="2" t="s">
        <v>34</v>
      </c>
      <c r="D6" s="4" t="s">
        <v>35</v>
      </c>
      <c r="E6" s="12" t="s">
        <v>36</v>
      </c>
      <c r="F6" s="11">
        <v>1420.25</v>
      </c>
      <c r="G6" s="32">
        <v>224.5</v>
      </c>
      <c r="H6" s="33">
        <v>15.62</v>
      </c>
      <c r="I6" s="13">
        <f t="shared" si="0"/>
        <v>1660.37</v>
      </c>
    </row>
    <row r="7" spans="2:9" x14ac:dyDescent="0.25">
      <c r="B7" s="2">
        <v>5</v>
      </c>
      <c r="C7" s="2" t="s">
        <v>34</v>
      </c>
      <c r="D7" s="4" t="s">
        <v>35</v>
      </c>
      <c r="E7" s="12" t="s">
        <v>36</v>
      </c>
      <c r="F7" s="11">
        <v>1420.25</v>
      </c>
      <c r="G7" s="15">
        <v>144.5</v>
      </c>
      <c r="H7" s="15">
        <v>15.62</v>
      </c>
      <c r="I7" s="13">
        <f t="shared" si="0"/>
        <v>1580.37</v>
      </c>
    </row>
    <row r="8" spans="2:9" x14ac:dyDescent="0.25">
      <c r="B8" s="2">
        <v>6</v>
      </c>
      <c r="C8" s="2" t="s">
        <v>34</v>
      </c>
      <c r="D8" s="4" t="s">
        <v>35</v>
      </c>
      <c r="E8" s="12" t="s">
        <v>36</v>
      </c>
      <c r="F8" s="11">
        <v>1420.25</v>
      </c>
      <c r="G8" s="15">
        <v>237</v>
      </c>
      <c r="H8" s="15">
        <v>15.62</v>
      </c>
      <c r="I8" s="13">
        <f t="shared" si="0"/>
        <v>1672.87</v>
      </c>
    </row>
    <row r="9" spans="2:9" x14ac:dyDescent="0.25">
      <c r="B9" s="20">
        <v>7</v>
      </c>
      <c r="C9" s="20" t="s">
        <v>34</v>
      </c>
      <c r="D9" s="21" t="s">
        <v>35</v>
      </c>
      <c r="E9" s="22" t="s">
        <v>36</v>
      </c>
      <c r="F9" s="23">
        <v>1420.25</v>
      </c>
      <c r="G9" s="24">
        <v>141.5</v>
      </c>
      <c r="H9" s="24">
        <v>15.62</v>
      </c>
      <c r="I9" s="25">
        <f t="shared" si="0"/>
        <v>1577.37</v>
      </c>
    </row>
    <row r="10" spans="2:9" ht="14.25" customHeight="1" x14ac:dyDescent="0.25">
      <c r="B10" s="34">
        <v>8</v>
      </c>
      <c r="C10" s="34" t="s">
        <v>34</v>
      </c>
      <c r="D10" s="35" t="s">
        <v>35</v>
      </c>
      <c r="E10" s="36" t="s">
        <v>36</v>
      </c>
      <c r="F10" s="11">
        <v>1420.25</v>
      </c>
      <c r="G10" s="15">
        <v>120.5</v>
      </c>
      <c r="H10" s="15">
        <v>15.62</v>
      </c>
      <c r="I10" s="15">
        <f t="shared" si="0"/>
        <v>1556.37</v>
      </c>
    </row>
    <row r="11" spans="2:9" ht="14.25" customHeight="1" x14ac:dyDescent="0.25">
      <c r="B11" s="20">
        <v>9</v>
      </c>
      <c r="C11" s="34" t="s">
        <v>34</v>
      </c>
      <c r="D11" s="35" t="s">
        <v>35</v>
      </c>
      <c r="E11" s="36" t="s">
        <v>36</v>
      </c>
      <c r="F11" s="11">
        <v>1001.64</v>
      </c>
      <c r="G11" s="15">
        <v>62.5</v>
      </c>
      <c r="H11" s="15">
        <v>11.02</v>
      </c>
      <c r="I11" s="15">
        <f t="shared" si="0"/>
        <v>1075.1599999999999</v>
      </c>
    </row>
    <row r="12" spans="2:9" ht="14.25" customHeight="1" x14ac:dyDescent="0.25">
      <c r="B12" s="38">
        <v>10</v>
      </c>
      <c r="C12" s="34" t="s">
        <v>34</v>
      </c>
      <c r="D12" s="35" t="s">
        <v>35</v>
      </c>
      <c r="E12" s="36" t="s">
        <v>36</v>
      </c>
      <c r="F12" s="11">
        <v>1420.25</v>
      </c>
      <c r="G12" s="15">
        <v>141.5</v>
      </c>
      <c r="H12" s="15">
        <v>15.62</v>
      </c>
      <c r="I12" s="15">
        <f t="shared" si="0"/>
        <v>1577.37</v>
      </c>
    </row>
    <row r="13" spans="2:9" x14ac:dyDescent="0.25">
      <c r="B13" s="45" t="s">
        <v>40</v>
      </c>
      <c r="C13" s="45"/>
      <c r="D13" s="45"/>
      <c r="E13" s="45"/>
    </row>
  </sheetData>
  <mergeCells count="1">
    <mergeCell ref="B13:E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workbookViewId="0">
      <selection activeCell="E18" sqref="E18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9.7109375" bestFit="1" customWidth="1"/>
    <col min="6" max="6" width="12.7109375" bestFit="1" customWidth="1"/>
    <col min="7" max="7" width="17.7109375" bestFit="1" customWidth="1"/>
    <col min="8" max="8" width="18.7109375" bestFit="1" customWidth="1"/>
    <col min="9" max="9" width="20.42578125" bestFit="1" customWidth="1"/>
  </cols>
  <sheetData>
    <row r="1" spans="2:9" ht="23.25" x14ac:dyDescent="0.35">
      <c r="B1" s="9" t="s">
        <v>25</v>
      </c>
      <c r="C1" s="6"/>
      <c r="D1" s="9"/>
      <c r="E1" s="6"/>
      <c r="F1" s="6"/>
      <c r="G1" s="6"/>
      <c r="H1" s="7"/>
      <c r="I1" s="7"/>
    </row>
    <row r="2" spans="2:9" x14ac:dyDescent="0.25"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8" t="s">
        <v>32</v>
      </c>
      <c r="I2" s="8" t="s">
        <v>33</v>
      </c>
    </row>
    <row r="3" spans="2:9" x14ac:dyDescent="0.25">
      <c r="B3" s="2">
        <v>1</v>
      </c>
      <c r="C3" s="2" t="s">
        <v>34</v>
      </c>
      <c r="D3" s="4" t="s">
        <v>35</v>
      </c>
      <c r="E3" s="5" t="s">
        <v>36</v>
      </c>
      <c r="F3" s="10">
        <v>0</v>
      </c>
      <c r="G3" s="14">
        <v>11.5</v>
      </c>
      <c r="H3" s="14">
        <v>0</v>
      </c>
      <c r="I3" s="3">
        <f t="shared" ref="I3:I8" si="0">F3+G3+H3</f>
        <v>11.5</v>
      </c>
    </row>
    <row r="4" spans="2:9" x14ac:dyDescent="0.25">
      <c r="B4" s="2">
        <v>2</v>
      </c>
      <c r="C4" s="2" t="s">
        <v>34</v>
      </c>
      <c r="D4" s="4" t="s">
        <v>35</v>
      </c>
      <c r="E4" s="5" t="s">
        <v>36</v>
      </c>
      <c r="F4" s="26">
        <v>1311.51</v>
      </c>
      <c r="G4" s="28">
        <v>34.5</v>
      </c>
      <c r="H4" s="27">
        <v>14.43</v>
      </c>
      <c r="I4" s="3">
        <f t="shared" si="0"/>
        <v>1360.44</v>
      </c>
    </row>
    <row r="5" spans="2:9" x14ac:dyDescent="0.25">
      <c r="B5" s="2">
        <v>3</v>
      </c>
      <c r="C5" s="2" t="s">
        <v>34</v>
      </c>
      <c r="D5" s="4" t="s">
        <v>35</v>
      </c>
      <c r="E5" s="5" t="s">
        <v>36</v>
      </c>
      <c r="F5" s="29">
        <v>1311.51</v>
      </c>
      <c r="G5" s="30">
        <v>34.5</v>
      </c>
      <c r="H5" s="31">
        <v>14.43</v>
      </c>
      <c r="I5" s="3">
        <f t="shared" si="0"/>
        <v>1360.44</v>
      </c>
    </row>
    <row r="6" spans="2:9" x14ac:dyDescent="0.25">
      <c r="B6" s="2">
        <v>4</v>
      </c>
      <c r="C6" s="2" t="s">
        <v>34</v>
      </c>
      <c r="D6" s="4" t="s">
        <v>35</v>
      </c>
      <c r="E6" s="12" t="s">
        <v>36</v>
      </c>
      <c r="F6" s="11">
        <v>1311.51</v>
      </c>
      <c r="G6" s="32">
        <v>92</v>
      </c>
      <c r="H6" s="33">
        <v>14.43</v>
      </c>
      <c r="I6" s="13">
        <f t="shared" si="0"/>
        <v>1417.94</v>
      </c>
    </row>
    <row r="7" spans="2:9" x14ac:dyDescent="0.25">
      <c r="B7" s="2">
        <v>5</v>
      </c>
      <c r="C7" s="2" t="s">
        <v>34</v>
      </c>
      <c r="D7" s="4" t="s">
        <v>35</v>
      </c>
      <c r="E7" s="12" t="s">
        <v>36</v>
      </c>
      <c r="F7" s="11">
        <v>1311.51</v>
      </c>
      <c r="G7" s="15">
        <v>218.5</v>
      </c>
      <c r="H7" s="15">
        <v>14.43</v>
      </c>
      <c r="I7" s="13">
        <f t="shared" si="0"/>
        <v>1544.44</v>
      </c>
    </row>
    <row r="8" spans="2:9" x14ac:dyDescent="0.25">
      <c r="B8" s="2">
        <v>6</v>
      </c>
      <c r="C8" s="2" t="s">
        <v>34</v>
      </c>
      <c r="D8" s="4" t="s">
        <v>35</v>
      </c>
      <c r="E8" s="12" t="s">
        <v>36</v>
      </c>
      <c r="F8" s="11">
        <v>1311.51</v>
      </c>
      <c r="G8" s="15">
        <v>103.5</v>
      </c>
      <c r="H8" s="15">
        <v>14.43</v>
      </c>
      <c r="I8" s="13">
        <f t="shared" si="0"/>
        <v>1429.44</v>
      </c>
    </row>
    <row r="9" spans="2:9" x14ac:dyDescent="0.25">
      <c r="B9" s="20">
        <v>7</v>
      </c>
      <c r="C9" s="20" t="s">
        <v>34</v>
      </c>
      <c r="D9" s="21" t="s">
        <v>35</v>
      </c>
      <c r="E9" s="22" t="s">
        <v>36</v>
      </c>
      <c r="F9" s="23">
        <v>1311.51</v>
      </c>
      <c r="G9" s="24">
        <v>218.5</v>
      </c>
      <c r="H9" s="24">
        <v>14.43</v>
      </c>
      <c r="I9" s="25">
        <f t="shared" ref="I9:I13" si="1">F9+G9+H9</f>
        <v>1544.44</v>
      </c>
    </row>
    <row r="10" spans="2:9" ht="14.25" customHeight="1" x14ac:dyDescent="0.25">
      <c r="B10" s="34">
        <v>8</v>
      </c>
      <c r="C10" s="34" t="s">
        <v>34</v>
      </c>
      <c r="D10" s="35" t="s">
        <v>35</v>
      </c>
      <c r="E10" s="36" t="s">
        <v>36</v>
      </c>
      <c r="F10" s="11">
        <v>1311.51</v>
      </c>
      <c r="G10" s="15">
        <v>57.5</v>
      </c>
      <c r="H10" s="15">
        <v>14.43</v>
      </c>
      <c r="I10" s="15">
        <f t="shared" si="1"/>
        <v>1383.44</v>
      </c>
    </row>
    <row r="11" spans="2:9" ht="14.25" customHeight="1" x14ac:dyDescent="0.25">
      <c r="B11" s="20">
        <v>9</v>
      </c>
      <c r="C11" s="34" t="s">
        <v>34</v>
      </c>
      <c r="D11" s="35" t="s">
        <v>35</v>
      </c>
      <c r="E11" s="36" t="s">
        <v>36</v>
      </c>
      <c r="F11" s="11">
        <v>1311.51</v>
      </c>
      <c r="G11" s="15">
        <v>103.5</v>
      </c>
      <c r="H11" s="15">
        <v>14.43</v>
      </c>
      <c r="I11" s="15">
        <f t="shared" si="1"/>
        <v>1429.44</v>
      </c>
    </row>
    <row r="12" spans="2:9" ht="14.25" customHeight="1" x14ac:dyDescent="0.25">
      <c r="B12" s="38">
        <v>10</v>
      </c>
      <c r="C12" s="34" t="s">
        <v>34</v>
      </c>
      <c r="D12" s="35" t="s">
        <v>35</v>
      </c>
      <c r="E12" s="36" t="s">
        <v>36</v>
      </c>
      <c r="F12" s="11">
        <v>0</v>
      </c>
      <c r="G12" s="15">
        <v>34.5</v>
      </c>
      <c r="H12" s="15">
        <v>0</v>
      </c>
      <c r="I12" s="15">
        <f t="shared" si="1"/>
        <v>34.5</v>
      </c>
    </row>
    <row r="13" spans="2:9" ht="14.25" customHeight="1" x14ac:dyDescent="0.25">
      <c r="B13" s="34">
        <v>11</v>
      </c>
      <c r="C13" s="37" t="s">
        <v>34</v>
      </c>
      <c r="D13" s="35" t="s">
        <v>35</v>
      </c>
      <c r="E13" s="36" t="s">
        <v>36</v>
      </c>
      <c r="F13" s="11">
        <v>1311.51</v>
      </c>
      <c r="G13" s="15">
        <v>69</v>
      </c>
      <c r="H13" s="15">
        <v>14.43</v>
      </c>
      <c r="I13" s="15">
        <f t="shared" si="1"/>
        <v>1394.94</v>
      </c>
    </row>
    <row r="14" spans="2:9" x14ac:dyDescent="0.25">
      <c r="B14" s="45" t="s">
        <v>41</v>
      </c>
      <c r="C14" s="45"/>
      <c r="D14" s="45"/>
      <c r="E14" s="45"/>
    </row>
  </sheetData>
  <mergeCells count="1">
    <mergeCell ref="B14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4C49D281836D4E92FD382DEA1B6B69" ma:contentTypeVersion="16" ma:contentTypeDescription="Crie um novo documento." ma:contentTypeScope="" ma:versionID="59c5b5d86c1867684f77cd2306961f5f">
  <xsd:schema xmlns:xsd="http://www.w3.org/2001/XMLSchema" xmlns:xs="http://www.w3.org/2001/XMLSchema" xmlns:p="http://schemas.microsoft.com/office/2006/metadata/properties" xmlns:ns2="5eb5d589-dbdd-4f3f-b74b-9cfd9011a81a" xmlns:ns3="414d09f0-56df-423b-92e5-75650b3356a2" targetNamespace="http://schemas.microsoft.com/office/2006/metadata/properties" ma:root="true" ma:fieldsID="e285cde58377783139a29c1025e2a40a" ns2:_="" ns3:_="">
    <xsd:import namespace="5eb5d589-dbdd-4f3f-b74b-9cfd9011a81a"/>
    <xsd:import namespace="414d09f0-56df-423b-92e5-75650b3356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5d589-dbdd-4f3f-b74b-9cfd9011a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09f0-56df-423b-92e5-75650b335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43b95f-8130-4b69-a32c-239c2439d049}" ma:internalName="TaxCatchAll" ma:showField="CatchAllData" ma:web="414d09f0-56df-423b-92e5-75650b335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d09f0-56df-423b-92e5-75650b3356a2" xsi:nil="true"/>
    <lcf76f155ced4ddcb4097134ff3c332f xmlns="5eb5d589-dbdd-4f3f-b74b-9cfd9011a8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683315-8583-4855-BB53-C1116328E6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7CC3E-FDD1-4981-ADD7-327666856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b5d589-dbdd-4f3f-b74b-9cfd9011a81a"/>
    <ds:schemaRef ds:uri="414d09f0-56df-423b-92e5-75650b335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EDB293-C21E-44E7-A289-849E3D5C91CE}">
  <ds:schemaRefs>
    <ds:schemaRef ds:uri="5eb5d589-dbdd-4f3f-b74b-9cfd9011a81a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14d09f0-56df-423b-92e5-75650b3356a2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Dados do Contrato</vt:lpstr>
      <vt:lpstr>maio</vt:lpstr>
      <vt:lpstr>abril</vt:lpstr>
      <vt:lpstr>março</vt:lpstr>
      <vt:lpstr>fevereiro</vt:lpstr>
      <vt:lpstr>janeiro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de Castro Silva Barreto (SEGOV)</dc:creator>
  <cp:keywords/>
  <dc:description/>
  <cp:lastModifiedBy>segov</cp:lastModifiedBy>
  <cp:revision/>
  <dcterms:created xsi:type="dcterms:W3CDTF">2023-09-05T19:51:37Z</dcterms:created>
  <dcterms:modified xsi:type="dcterms:W3CDTF">2026-06-10T14:27:52Z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0x0101006F4C49D281836D4E92FD382DEA1B6B69</vt:lpwstr>
  </property>
  <property fmtid="{D5CDD505-2E9C-101B-9397-08002B2CF9AE}" pid="3" name="MediaServiceImageTags">
    <vt:lpwstr/>
  </property>
</Properties>
</file>